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6195" yWindow="-90" windowWidth="9510" windowHeight="811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<sst xmlns="http://schemas.openxmlformats.org/spreadsheetml/2006/main" count="88" uniqueCount="78">
  <si>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</si>
  <si>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</si>
  <si>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</si>
  <si>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</si>
  <si>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</si>
  <si>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</si>
  <si>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</si>
  <si>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</si>
  <si>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</si>
  <si>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</si>
  <si>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</si>
  <si>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</si>
  <si>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</si>
  <si>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</si>
  <si>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</si>
  <si>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</si>
  <si>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</si>
  <si>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</si>
  <si>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</si>
  <si>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</si>
  <si>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</si>
  <si>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</si>
  <si>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</si>
  <si>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</si>
  <si>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</si>
  <si>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</si>
  <si>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</si>
  <si>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</si>
  <si>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</si>
  <si>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</si>
  <si>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</si>
  <si>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</si>
  <si>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</si>
  <si>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</si>
  <si>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6º-A</t>
  </si>
  <si>
    <t>HUMANIDADES: Inglés</t>
  </si>
  <si>
    <t>WALTER DOMINGUEZ</t>
  </si>
  <si>
    <t>ANGULO SIERRA GIOVANY JUNIOR</t>
  </si>
  <si>
    <t xml:space="preserve">ARRIETA PAYARES MERILEYDI </t>
  </si>
  <si>
    <t xml:space="preserve">AVILA PEREZ WENDY </t>
  </si>
  <si>
    <t>BARRANCO LAFOURIE MARIA JOSE</t>
  </si>
  <si>
    <t>BATISTA GUZMAN CARLOS ARTURO</t>
  </si>
  <si>
    <t>CALERO MONTOYA HEIDY DAYANA</t>
  </si>
  <si>
    <t>CANTILLO GUARDO CESAR ENRIQUE</t>
  </si>
  <si>
    <t>CARREÑO DUARTE MIGUEL ANGEL</t>
  </si>
  <si>
    <t xml:space="preserve">COMAS CASTRO KATILINH </t>
  </si>
  <si>
    <t xml:space="preserve">CORONADO PION HOLMAN </t>
  </si>
  <si>
    <t xml:space="preserve">CUENTAS ROCHI GABRIEL </t>
  </si>
  <si>
    <t xml:space="preserve">GONZALEZ FONTALVO ANDREA </t>
  </si>
  <si>
    <t>GUTIERREZ RAMIREZ CAROLINE GISELL</t>
  </si>
  <si>
    <t>LLANOS BLANCO JANILETH GISELL</t>
  </si>
  <si>
    <t xml:space="preserve">LUNA MIRANDA YAHAIRA </t>
  </si>
  <si>
    <t xml:space="preserve">MAESTRE RODRIGUEZ JESSICA </t>
  </si>
  <si>
    <t xml:space="preserve">MIER ARIAS BRANDO </t>
  </si>
  <si>
    <t xml:space="preserve">MORALES BELTRAN DAVID </t>
  </si>
  <si>
    <t xml:space="preserve">MORENO BARRIOS LENNIN </t>
  </si>
  <si>
    <t xml:space="preserve">OROZCO BARRIOS ANDREA </t>
  </si>
  <si>
    <t>OSPINA BOTERO HECTOR FABIO</t>
  </si>
  <si>
    <t>OSPINO CERA DANIELA DE JESUS</t>
  </si>
  <si>
    <t>PAEZ QUINTERO JUAN CARLOS</t>
  </si>
  <si>
    <t xml:space="preserve">PALACIO QUIROZ LUIS ALBERTO </t>
  </si>
  <si>
    <t>PARRA MERCADO ANTHONY DE JESUS</t>
  </si>
  <si>
    <t xml:space="preserve">POLANCO BLANCO DANNA </t>
  </si>
  <si>
    <t>PORTO TAPIAS JESUS DAVID</t>
  </si>
  <si>
    <t xml:space="preserve">RAMIREZ ACKERMAN SEBASTIAN </t>
  </si>
  <si>
    <t>RAMIREZ ACUÑA LUIS MIGUEL</t>
  </si>
  <si>
    <t xml:space="preserve">RAMIREZ SALAS ADRIANA </t>
  </si>
  <si>
    <t>RIVERA LOPEZ ISABEL CRISTINA</t>
  </si>
  <si>
    <t>RODRIGUEZ BERDUGO DANIELA MARCELA</t>
  </si>
  <si>
    <t>RODRIGUEZ PAYARES MARIA DEL CARMEN</t>
  </si>
  <si>
    <t>SOTOMAYOR NARANJO MARIA DEL CARMEN</t>
  </si>
  <si>
    <t>VILORIA ARIAS LUIS MIGUEL</t>
  </si>
  <si>
    <t xml:space="preserve">VILORIA LUGO ABDUL </t>
  </si>
  <si>
    <t>1</t>
  </si>
  <si>
    <t>Durante el proceso académico escribió  textos y descripciones breves empleando excelentemente la gramática inglesa.</t>
  </si>
  <si>
    <t>Durante el proceso académico escribió  textos y descripciones breves empleando bien la gramática inglesa.</t>
  </si>
  <si>
    <t>Durante el proceso académico escribió  textos y descripciones breves empleando con algunos errores la gramática inglesa.</t>
  </si>
  <si>
    <t>Se le dificulta mucho escribir textos y descripciones breves y aplicar reglas de gramática en Inglés.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</si>
</sst>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6" fillId="0" borderId="2" xfId="0" applyFont="1" applyBorder="1" applyProtection="1"/>
    <xf numFmtId="0" fontId="7" fillId="0" borderId="4" xfId="0" applyFont="1" applyBorder="1" applyProtection="1"/>
    <xf numFmtId="0" fontId="7" fillId="0" borderId="3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workbookViewId="0">
      <selection activeCell="D42" sqref="D42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2" t="s">
        <v>31</v>
      </c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30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30" x14ac:dyDescent="0.2">
      <c r="A3" s="3" t="s">
        <v>1</v>
      </c>
      <c r="B3" s="1"/>
      <c r="C3" s="31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30" x14ac:dyDescent="0.2">
      <c r="A4" s="3" t="s">
        <v>2</v>
      </c>
      <c r="B4" s="1"/>
      <c r="C4" s="31" t="s">
        <v>33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30" x14ac:dyDescent="0.2">
      <c r="A5" s="3" t="s">
        <v>3</v>
      </c>
      <c r="B5" s="3"/>
      <c r="C5" s="35" t="s">
        <v>34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30" x14ac:dyDescent="0.2">
      <c r="A6" s="3" t="s">
        <v>4</v>
      </c>
      <c r="B6" s="1"/>
      <c r="C6" s="31">
        <v>186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30" x14ac:dyDescent="0.2">
      <c r="A7" s="3" t="s">
        <v>5</v>
      </c>
      <c r="B7" s="1"/>
      <c r="C7" s="31" t="s">
        <v>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30" x14ac:dyDescent="0.2">
      <c r="A8" s="3" t="s">
        <v>6</v>
      </c>
      <c r="B8" s="1"/>
      <c r="C8" s="31" t="s">
        <v>36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30" ht="12.75" customHeight="1" x14ac:dyDescent="0.2">
      <c r="A9" s="29" t="s">
        <v>7</v>
      </c>
      <c r="B9" s="28" t="s">
        <v>8</v>
      </c>
      <c r="C9" s="28" t="s">
        <v>9</v>
      </c>
      <c r="D9" s="28" t="s">
        <v>10</v>
      </c>
      <c r="E9" s="28" t="s">
        <v>11</v>
      </c>
      <c r="F9" s="28" t="s">
        <v>12</v>
      </c>
      <c r="G9" s="28" t="s">
        <v>13</v>
      </c>
      <c r="H9" s="28" t="s">
        <v>14</v>
      </c>
      <c r="I9" s="27" t="s">
        <v>26</v>
      </c>
      <c r="J9" s="27" t="s">
        <v>27</v>
      </c>
      <c r="K9" s="27" t="s">
        <v>28</v>
      </c>
      <c r="L9" s="27" t="s">
        <v>29</v>
      </c>
      <c r="M9" s="27" t="s">
        <v>30</v>
      </c>
      <c r="N9" s="28" t="s">
        <v>24</v>
      </c>
      <c r="O9" s="28" t="s">
        <v>25</v>
      </c>
      <c r="P9" s="28" t="s">
        <v>15</v>
      </c>
      <c r="Q9" s="28" t="s">
        <v>20</v>
      </c>
      <c r="R9" s="28" t="s">
        <v>21</v>
      </c>
      <c r="S9" s="28" t="s">
        <v>22</v>
      </c>
      <c r="T9" s="28" t="s">
        <v>23</v>
      </c>
    </row>
    <row r="10" spans="1:30" x14ac:dyDescent="0.2">
      <c r="A10" s="30"/>
      <c r="B10" s="28"/>
      <c r="C10" s="28"/>
      <c r="D10" s="28"/>
      <c r="E10" s="28"/>
      <c r="F10" s="28"/>
      <c r="G10" s="28"/>
      <c r="H10" s="28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AD10" s="2"/>
    </row>
    <row r="11" spans="1:30" x14ac:dyDescent="0.2">
      <c r="A11" s="12">
        <v>1081</v>
      </c>
      <c r="B11" s="13">
        <v>1</v>
      </c>
      <c r="C11" s="15" t="s">
        <v>37</v>
      </c>
      <c r="D11" s="16">
        <v>3</v>
      </c>
      <c r="E11" s="16"/>
      <c r="F11" s="16"/>
      <c r="G11" s="16"/>
      <c r="H11" s="16"/>
      <c r="I11" s="19">
        <v>65.432500000000005</v>
      </c>
      <c r="J11" s="26">
        <v>75</v>
      </c>
      <c r="K11" s="26">
        <v>75</v>
      </c>
      <c r="L11" s="26">
        <v>75</v>
      </c>
      <c r="M11" s="26">
        <v>65</v>
      </c>
      <c r="N11" s="20">
        <f>IF(I11*0.5+J11*0.15+K11*0.05+L11*0.05+M11*0.25&gt;0,I11*0.5+J11*0.15+K11*0.05+L11*0.05+M11*0.25,"")</f>
        <v>67.716250000000002</v>
      </c>
      <c r="O11" s="6" t="str">
        <f t="shared" ref="O11:O46" si="0">IF(N11&lt;&gt;"",IF(N11&lt;=59.99,"Bajo",IF(N11&lt;=79.99,"Básico",IF(N11&lt;=89.99,"Alto",IF(N11&lt;=100,"Superior")))),"")</f>
        <v>Básico</v>
      </c>
      <c r="P11" s="22"/>
      <c r="Q11" s="18"/>
      <c r="R11" s="18"/>
      <c r="S11" s="18"/>
      <c r="T11" s="18"/>
      <c r="AD11" s="2"/>
    </row>
    <row r="12" spans="1:30" x14ac:dyDescent="0.2">
      <c r="A12" s="13">
        <v>380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19">
        <v>59.807499999999997</v>
      </c>
      <c r="J12" s="26">
        <v>65</v>
      </c>
      <c r="K12" s="26">
        <v>60</v>
      </c>
      <c r="L12" s="26">
        <v>60</v>
      </c>
      <c r="M12" s="26">
        <v>65</v>
      </c>
      <c r="N12" s="20">
        <f t="shared" ref="N12:N70" si="1">IF(I12*0.5+J12*0.15+K12*0.05+L12*0.05+M12*0.25&gt;0,I12*0.5+J12*0.15+K12*0.05+L12*0.05+M12*0.25,"")</f>
        <v>61.903750000000002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381</v>
      </c>
      <c r="B13" s="13">
        <v>3</v>
      </c>
      <c r="C13" s="15" t="s">
        <v>39</v>
      </c>
      <c r="D13" s="16">
        <v>4</v>
      </c>
      <c r="E13" s="16"/>
      <c r="F13" s="16"/>
      <c r="G13" s="16"/>
      <c r="H13" s="16"/>
      <c r="I13" s="19">
        <v>19.605</v>
      </c>
      <c r="J13" s="26">
        <v>50</v>
      </c>
      <c r="K13" s="26">
        <v>60</v>
      </c>
      <c r="L13" s="26">
        <v>60</v>
      </c>
      <c r="M13" s="26">
        <v>60</v>
      </c>
      <c r="N13" s="20">
        <f t="shared" si="1"/>
        <v>38.302500000000002</v>
      </c>
      <c r="O13" s="6" t="str">
        <f t="shared" si="0"/>
        <v>Bajo</v>
      </c>
      <c r="P13" s="22"/>
      <c r="Q13" s="18"/>
      <c r="R13" s="18"/>
      <c r="S13" s="18"/>
      <c r="T13" s="18"/>
      <c r="AD13" s="2"/>
    </row>
    <row r="14" spans="1:30" x14ac:dyDescent="0.2">
      <c r="A14" s="13">
        <v>417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19">
        <v>69.594999999999999</v>
      </c>
      <c r="J14" s="26">
        <v>75</v>
      </c>
      <c r="K14" s="26">
        <v>70</v>
      </c>
      <c r="L14" s="26">
        <v>70</v>
      </c>
      <c r="M14" s="26">
        <v>70</v>
      </c>
      <c r="N14" s="20">
        <f t="shared" si="1"/>
        <v>70.547499999999999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383</v>
      </c>
      <c r="B15" s="13">
        <v>5</v>
      </c>
      <c r="C15" s="15" t="s">
        <v>41</v>
      </c>
      <c r="D15" s="16">
        <v>4</v>
      </c>
      <c r="E15" s="16"/>
      <c r="F15" s="16"/>
      <c r="G15" s="16"/>
      <c r="H15" s="16"/>
      <c r="I15" s="19">
        <v>35.227499999999999</v>
      </c>
      <c r="J15" s="26">
        <v>65</v>
      </c>
      <c r="K15" s="26">
        <v>70</v>
      </c>
      <c r="L15" s="26">
        <v>70</v>
      </c>
      <c r="M15" s="26">
        <v>60</v>
      </c>
      <c r="N15" s="20">
        <f t="shared" si="1"/>
        <v>49.363749999999996</v>
      </c>
      <c r="O15" s="6" t="str">
        <f t="shared" si="0"/>
        <v>Bajo</v>
      </c>
      <c r="P15" s="22"/>
      <c r="Q15" s="18"/>
      <c r="R15" s="18"/>
      <c r="S15" s="18"/>
      <c r="T15" s="18"/>
    </row>
    <row r="16" spans="1:30" x14ac:dyDescent="0.2">
      <c r="A16" s="13">
        <v>1082</v>
      </c>
      <c r="B16" s="13">
        <v>6</v>
      </c>
      <c r="C16" s="15" t="s">
        <v>42</v>
      </c>
      <c r="D16" s="16">
        <v>3</v>
      </c>
      <c r="E16" s="16"/>
      <c r="F16" s="16"/>
      <c r="G16" s="16"/>
      <c r="H16" s="16"/>
      <c r="I16" s="19">
        <v>60</v>
      </c>
      <c r="J16" s="19">
        <v>70</v>
      </c>
      <c r="K16" s="19">
        <v>70</v>
      </c>
      <c r="L16" s="19">
        <v>70</v>
      </c>
      <c r="M16" s="19">
        <v>60</v>
      </c>
      <c r="N16" s="20">
        <f t="shared" si="1"/>
        <v>62.5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385</v>
      </c>
      <c r="B17" s="13">
        <v>7</v>
      </c>
      <c r="C17" s="15" t="s">
        <v>43</v>
      </c>
      <c r="D17" s="16">
        <v>3</v>
      </c>
      <c r="E17" s="16"/>
      <c r="F17" s="16"/>
      <c r="G17" s="16"/>
      <c r="H17" s="16"/>
      <c r="I17" s="19">
        <v>62.102499999999999</v>
      </c>
      <c r="J17" s="26">
        <v>60</v>
      </c>
      <c r="K17" s="26">
        <v>70</v>
      </c>
      <c r="L17" s="26">
        <v>70</v>
      </c>
      <c r="M17" s="26">
        <v>60</v>
      </c>
      <c r="N17" s="20">
        <f t="shared" si="1"/>
        <v>62.051249999999996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420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19">
        <v>76.89</v>
      </c>
      <c r="J18" s="26">
        <v>70</v>
      </c>
      <c r="K18" s="26">
        <v>70</v>
      </c>
      <c r="L18" s="26">
        <v>70</v>
      </c>
      <c r="M18" s="26">
        <v>70</v>
      </c>
      <c r="N18" s="20">
        <f t="shared" si="1"/>
        <v>73.444999999999993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423</v>
      </c>
      <c r="B19" s="13">
        <v>9</v>
      </c>
      <c r="C19" s="15" t="s">
        <v>45</v>
      </c>
      <c r="D19" s="16">
        <v>4</v>
      </c>
      <c r="E19" s="16"/>
      <c r="F19" s="16"/>
      <c r="G19" s="16"/>
      <c r="H19" s="16"/>
      <c r="I19" s="19">
        <v>42.725000000000001</v>
      </c>
      <c r="J19" s="26">
        <v>50</v>
      </c>
      <c r="K19" s="26">
        <v>60</v>
      </c>
      <c r="L19" s="26">
        <v>60</v>
      </c>
      <c r="M19" s="26">
        <v>60</v>
      </c>
      <c r="N19" s="20">
        <f t="shared" si="1"/>
        <v>49.862499999999997</v>
      </c>
      <c r="O19" s="6" t="str">
        <f t="shared" si="0"/>
        <v>Bajo</v>
      </c>
      <c r="P19" s="22"/>
      <c r="Q19" s="18"/>
      <c r="R19" s="18"/>
      <c r="S19" s="18"/>
      <c r="T19" s="18"/>
    </row>
    <row r="20" spans="1:20" x14ac:dyDescent="0.2">
      <c r="A20" s="13">
        <v>424</v>
      </c>
      <c r="B20" s="13">
        <v>10</v>
      </c>
      <c r="C20" s="15" t="s">
        <v>46</v>
      </c>
      <c r="D20" s="16">
        <v>2</v>
      </c>
      <c r="E20" s="16"/>
      <c r="F20" s="16"/>
      <c r="G20" s="16"/>
      <c r="H20" s="16"/>
      <c r="I20" s="19">
        <v>84.182500000000005</v>
      </c>
      <c r="J20" s="26">
        <v>80</v>
      </c>
      <c r="K20" s="26">
        <v>75</v>
      </c>
      <c r="L20" s="26">
        <v>75</v>
      </c>
      <c r="M20" s="26">
        <v>70</v>
      </c>
      <c r="N20" s="20">
        <f t="shared" si="1"/>
        <v>79.091250000000002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386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81.25</v>
      </c>
      <c r="J21" s="26">
        <v>60</v>
      </c>
      <c r="K21" s="26">
        <v>70</v>
      </c>
      <c r="L21" s="26">
        <v>70</v>
      </c>
      <c r="M21" s="26">
        <v>65</v>
      </c>
      <c r="N21" s="20">
        <f t="shared" si="1"/>
        <v>72.875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1083</v>
      </c>
      <c r="B22" s="13">
        <v>12</v>
      </c>
      <c r="C22" s="15" t="s">
        <v>48</v>
      </c>
      <c r="D22" s="16">
        <v>4</v>
      </c>
      <c r="E22" s="16"/>
      <c r="F22" s="16"/>
      <c r="G22" s="16"/>
      <c r="H22" s="16"/>
      <c r="I22" s="19">
        <v>34.807499999999997</v>
      </c>
      <c r="J22" s="26">
        <v>50</v>
      </c>
      <c r="K22" s="26">
        <v>70</v>
      </c>
      <c r="L22" s="26">
        <v>70</v>
      </c>
      <c r="M22" s="26">
        <v>60</v>
      </c>
      <c r="N22" s="20">
        <f t="shared" si="1"/>
        <v>46.903750000000002</v>
      </c>
      <c r="O22" s="6" t="str">
        <f t="shared" si="0"/>
        <v>Bajo</v>
      </c>
      <c r="P22" s="22"/>
      <c r="Q22" s="18"/>
      <c r="R22" s="18"/>
      <c r="S22" s="18"/>
      <c r="T22" s="18"/>
    </row>
    <row r="23" spans="1:20" x14ac:dyDescent="0.2">
      <c r="A23" s="13">
        <v>1084</v>
      </c>
      <c r="B23" s="13">
        <v>13</v>
      </c>
      <c r="C23" s="15" t="s">
        <v>49</v>
      </c>
      <c r="D23" s="16">
        <v>3</v>
      </c>
      <c r="E23" s="16"/>
      <c r="F23" s="16"/>
      <c r="G23" s="16"/>
      <c r="H23" s="16"/>
      <c r="I23" s="19">
        <v>74.81</v>
      </c>
      <c r="J23" s="26">
        <v>70</v>
      </c>
      <c r="K23" s="19">
        <v>70</v>
      </c>
      <c r="L23" s="19">
        <v>70</v>
      </c>
      <c r="M23" s="19">
        <v>60</v>
      </c>
      <c r="N23" s="20">
        <f t="shared" si="1"/>
        <v>69.905000000000001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1085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19">
        <v>67.72</v>
      </c>
      <c r="J24" s="26">
        <v>70</v>
      </c>
      <c r="K24" s="19">
        <v>70</v>
      </c>
      <c r="L24" s="19">
        <v>70</v>
      </c>
      <c r="M24" s="19">
        <v>65</v>
      </c>
      <c r="N24" s="20">
        <f t="shared" si="1"/>
        <v>67.61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392</v>
      </c>
      <c r="B25" s="13">
        <v>15</v>
      </c>
      <c r="C25" s="15" t="s">
        <v>51</v>
      </c>
      <c r="D25" s="16">
        <v>4</v>
      </c>
      <c r="E25" s="16"/>
      <c r="F25" s="16"/>
      <c r="G25" s="16"/>
      <c r="H25" s="16"/>
      <c r="I25" s="19">
        <v>52.725000000000001</v>
      </c>
      <c r="J25" s="26">
        <v>60</v>
      </c>
      <c r="K25" s="19">
        <v>70</v>
      </c>
      <c r="L25" s="19">
        <v>70</v>
      </c>
      <c r="M25" s="19">
        <v>60</v>
      </c>
      <c r="N25" s="20">
        <f t="shared" si="1"/>
        <v>57.362499999999997</v>
      </c>
      <c r="O25" s="6" t="str">
        <f t="shared" si="0"/>
        <v>Bajo</v>
      </c>
      <c r="P25" s="22"/>
      <c r="Q25" s="18"/>
      <c r="R25" s="18"/>
      <c r="S25" s="18"/>
      <c r="T25" s="18"/>
    </row>
    <row r="26" spans="1:20" x14ac:dyDescent="0.2">
      <c r="A26" s="13">
        <v>393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19">
        <v>68.552499999999995</v>
      </c>
      <c r="J26" s="26">
        <v>75</v>
      </c>
      <c r="K26" s="19">
        <v>70</v>
      </c>
      <c r="L26" s="19">
        <v>70</v>
      </c>
      <c r="M26" s="19">
        <v>65</v>
      </c>
      <c r="N26" s="20">
        <f t="shared" si="1"/>
        <v>68.776250000000005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395</v>
      </c>
      <c r="B27" s="13">
        <v>17</v>
      </c>
      <c r="C27" s="15" t="s">
        <v>53</v>
      </c>
      <c r="D27" s="16">
        <v>4</v>
      </c>
      <c r="E27" s="16"/>
      <c r="F27" s="16"/>
      <c r="G27" s="16"/>
      <c r="H27" s="16"/>
      <c r="I27" s="19">
        <v>24.807500000000001</v>
      </c>
      <c r="J27" s="26">
        <v>60</v>
      </c>
      <c r="K27" s="19">
        <v>60</v>
      </c>
      <c r="L27" s="19">
        <v>60</v>
      </c>
      <c r="M27" s="19">
        <v>60</v>
      </c>
      <c r="N27" s="20">
        <f t="shared" si="1"/>
        <v>42.403750000000002</v>
      </c>
      <c r="O27" s="6" t="str">
        <f t="shared" si="0"/>
        <v>Bajo</v>
      </c>
      <c r="P27" s="22"/>
      <c r="Q27" s="18"/>
      <c r="R27" s="18"/>
      <c r="S27" s="18"/>
      <c r="T27" s="18"/>
    </row>
    <row r="28" spans="1:20" x14ac:dyDescent="0.2">
      <c r="A28" s="13">
        <v>433</v>
      </c>
      <c r="B28" s="13">
        <v>18</v>
      </c>
      <c r="C28" s="15" t="s">
        <v>54</v>
      </c>
      <c r="D28" s="16">
        <v>3</v>
      </c>
      <c r="E28" s="16"/>
      <c r="F28" s="16"/>
      <c r="G28" s="16"/>
      <c r="H28" s="16"/>
      <c r="I28" s="19">
        <v>78.14</v>
      </c>
      <c r="J28" s="26">
        <v>70</v>
      </c>
      <c r="K28" s="19">
        <v>70</v>
      </c>
      <c r="L28" s="19">
        <v>70</v>
      </c>
      <c r="M28" s="19">
        <v>70</v>
      </c>
      <c r="N28" s="20">
        <f t="shared" si="1"/>
        <v>74.069999999999993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396</v>
      </c>
      <c r="B29" s="13">
        <v>19</v>
      </c>
      <c r="C29" s="15" t="s">
        <v>55</v>
      </c>
      <c r="D29" s="16">
        <v>2</v>
      </c>
      <c r="E29" s="16"/>
      <c r="F29" s="16"/>
      <c r="G29" s="16"/>
      <c r="H29" s="16"/>
      <c r="I29" s="19">
        <v>81.25</v>
      </c>
      <c r="J29" s="26">
        <v>75</v>
      </c>
      <c r="K29" s="19">
        <v>70</v>
      </c>
      <c r="L29" s="19">
        <v>70</v>
      </c>
      <c r="M29" s="19">
        <v>70</v>
      </c>
      <c r="N29" s="20">
        <f t="shared" si="1"/>
        <v>76.375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397</v>
      </c>
      <c r="B30" s="13">
        <v>20</v>
      </c>
      <c r="C30" s="15" t="s">
        <v>56</v>
      </c>
      <c r="D30" s="16">
        <v>2</v>
      </c>
      <c r="E30" s="16"/>
      <c r="F30" s="16"/>
      <c r="G30" s="16"/>
      <c r="H30" s="16"/>
      <c r="I30" s="19">
        <v>79.185000000000002</v>
      </c>
      <c r="J30" s="26">
        <v>80</v>
      </c>
      <c r="K30" s="19">
        <v>70</v>
      </c>
      <c r="L30" s="19">
        <v>70</v>
      </c>
      <c r="M30" s="19">
        <v>70</v>
      </c>
      <c r="N30" s="20">
        <f t="shared" si="1"/>
        <v>76.092500000000001</v>
      </c>
      <c r="O30" s="6" t="str">
        <f t="shared" si="0"/>
        <v>Básico</v>
      </c>
      <c r="P30" s="22"/>
      <c r="Q30" s="18"/>
      <c r="R30" s="18"/>
      <c r="S30" s="18"/>
      <c r="T30" s="18"/>
    </row>
    <row r="31" spans="1:20" x14ac:dyDescent="0.2">
      <c r="A31" s="13">
        <v>399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19">
        <v>59.805</v>
      </c>
      <c r="J31" s="26">
        <v>75</v>
      </c>
      <c r="K31" s="19">
        <v>70</v>
      </c>
      <c r="L31" s="19">
        <v>70</v>
      </c>
      <c r="M31" s="19">
        <v>60</v>
      </c>
      <c r="N31" s="20">
        <f t="shared" si="1"/>
        <v>63.152500000000003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436</v>
      </c>
      <c r="B32" s="13">
        <v>22</v>
      </c>
      <c r="C32" s="15" t="s">
        <v>58</v>
      </c>
      <c r="D32" s="16">
        <v>3</v>
      </c>
      <c r="E32" s="16"/>
      <c r="F32" s="16"/>
      <c r="G32" s="16"/>
      <c r="H32" s="16"/>
      <c r="I32" s="19">
        <v>77.307500000000005</v>
      </c>
      <c r="J32" s="26">
        <v>70</v>
      </c>
      <c r="K32" s="19">
        <v>70</v>
      </c>
      <c r="L32" s="19">
        <v>70</v>
      </c>
      <c r="M32" s="19">
        <v>70</v>
      </c>
      <c r="N32" s="20">
        <f t="shared" si="1"/>
        <v>73.653750000000002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437</v>
      </c>
      <c r="B33" s="13">
        <v>23</v>
      </c>
      <c r="C33" s="15" t="s">
        <v>59</v>
      </c>
      <c r="D33" s="16">
        <v>2</v>
      </c>
      <c r="E33" s="16"/>
      <c r="F33" s="16"/>
      <c r="G33" s="16"/>
      <c r="H33" s="16"/>
      <c r="I33" s="19">
        <v>77.9375</v>
      </c>
      <c r="J33" s="26">
        <v>75</v>
      </c>
      <c r="K33" s="19">
        <v>70</v>
      </c>
      <c r="L33" s="19">
        <v>70</v>
      </c>
      <c r="M33" s="19">
        <v>75</v>
      </c>
      <c r="N33" s="20">
        <f t="shared" si="1"/>
        <v>75.96875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400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67.5</v>
      </c>
      <c r="J34" s="26">
        <v>70</v>
      </c>
      <c r="K34" s="19">
        <v>70</v>
      </c>
      <c r="L34" s="19">
        <v>70</v>
      </c>
      <c r="M34" s="19">
        <v>70</v>
      </c>
      <c r="N34" s="20">
        <f t="shared" si="1"/>
        <v>68.75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1087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73.557500000000005</v>
      </c>
      <c r="J35" s="26">
        <v>80</v>
      </c>
      <c r="K35" s="19">
        <v>70</v>
      </c>
      <c r="L35" s="19">
        <v>70</v>
      </c>
      <c r="M35" s="19">
        <v>70</v>
      </c>
      <c r="N35" s="20">
        <f t="shared" si="1"/>
        <v>73.278750000000002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404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69.177499999999995</v>
      </c>
      <c r="J36" s="26">
        <v>70</v>
      </c>
      <c r="K36" s="19">
        <v>70</v>
      </c>
      <c r="L36" s="19">
        <v>70</v>
      </c>
      <c r="M36" s="19">
        <v>70</v>
      </c>
      <c r="N36" s="20">
        <f t="shared" si="1"/>
        <v>69.588750000000005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407</v>
      </c>
      <c r="B37" s="13">
        <v>27</v>
      </c>
      <c r="C37" s="15" t="s">
        <v>63</v>
      </c>
      <c r="D37" s="16">
        <v>4</v>
      </c>
      <c r="E37" s="16"/>
      <c r="F37" s="16"/>
      <c r="G37" s="16"/>
      <c r="H37" s="16"/>
      <c r="I37" s="19">
        <v>35.644999999999996</v>
      </c>
      <c r="J37" s="26">
        <v>60</v>
      </c>
      <c r="K37" s="19">
        <v>60</v>
      </c>
      <c r="L37" s="19">
        <v>60</v>
      </c>
      <c r="M37" s="19">
        <v>60</v>
      </c>
      <c r="N37" s="20">
        <f t="shared" si="1"/>
        <v>47.822499999999998</v>
      </c>
      <c r="O37" s="6" t="str">
        <f t="shared" si="0"/>
        <v>Bajo</v>
      </c>
      <c r="P37" s="22"/>
      <c r="Q37" s="18"/>
      <c r="R37" s="18"/>
      <c r="S37" s="18"/>
      <c r="T37" s="18"/>
    </row>
    <row r="38" spans="1:20" x14ac:dyDescent="0.2">
      <c r="A38" s="13">
        <v>408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19">
        <v>67.930000000000007</v>
      </c>
      <c r="J38" s="26">
        <v>60</v>
      </c>
      <c r="K38" s="19">
        <v>70</v>
      </c>
      <c r="L38" s="19">
        <v>70</v>
      </c>
      <c r="M38" s="19">
        <v>60</v>
      </c>
      <c r="N38" s="20">
        <f t="shared" si="1"/>
        <v>64.965000000000003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440</v>
      </c>
      <c r="B39" s="13">
        <v>29</v>
      </c>
      <c r="C39" s="15" t="s">
        <v>65</v>
      </c>
      <c r="D39" s="16">
        <v>2</v>
      </c>
      <c r="E39" s="16"/>
      <c r="F39" s="16"/>
      <c r="G39" s="16"/>
      <c r="H39" s="16"/>
      <c r="I39" s="19">
        <v>82.515000000000001</v>
      </c>
      <c r="J39" s="26">
        <v>80</v>
      </c>
      <c r="K39" s="19">
        <v>70</v>
      </c>
      <c r="L39" s="19">
        <v>70</v>
      </c>
      <c r="M39" s="19">
        <v>80</v>
      </c>
      <c r="N39" s="20">
        <f t="shared" si="1"/>
        <v>80.257499999999993</v>
      </c>
      <c r="O39" s="6" t="str">
        <f t="shared" si="0"/>
        <v>Alto</v>
      </c>
      <c r="P39" s="22"/>
      <c r="Q39" s="18"/>
      <c r="R39" s="18"/>
      <c r="S39" s="18"/>
      <c r="T39" s="18"/>
    </row>
    <row r="40" spans="1:20" x14ac:dyDescent="0.2">
      <c r="A40" s="13">
        <v>409</v>
      </c>
      <c r="B40" s="13">
        <v>30</v>
      </c>
      <c r="C40" s="15" t="s">
        <v>66</v>
      </c>
      <c r="D40" s="16">
        <v>3</v>
      </c>
      <c r="E40" s="16"/>
      <c r="F40" s="16"/>
      <c r="G40" s="16"/>
      <c r="H40" s="16"/>
      <c r="I40" s="19">
        <v>59.807499999999997</v>
      </c>
      <c r="J40" s="26">
        <v>60</v>
      </c>
      <c r="K40" s="19">
        <v>70</v>
      </c>
      <c r="L40" s="19">
        <v>70</v>
      </c>
      <c r="M40" s="19">
        <v>60</v>
      </c>
      <c r="N40" s="20">
        <f t="shared" si="1"/>
        <v>60.903750000000002</v>
      </c>
      <c r="O40" s="6" t="str">
        <f t="shared" si="0"/>
        <v>Básico</v>
      </c>
      <c r="P40" s="22"/>
      <c r="Q40" s="18"/>
      <c r="R40" s="18"/>
      <c r="S40" s="18"/>
      <c r="T40" s="18"/>
    </row>
    <row r="41" spans="1:20" x14ac:dyDescent="0.2">
      <c r="A41" s="13">
        <v>1088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66.057500000000005</v>
      </c>
      <c r="J41" s="26">
        <v>65</v>
      </c>
      <c r="K41" s="19">
        <v>70</v>
      </c>
      <c r="L41" s="19">
        <v>70</v>
      </c>
      <c r="M41" s="19">
        <v>65</v>
      </c>
      <c r="N41" s="20">
        <f t="shared" si="1"/>
        <v>66.028750000000002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410</v>
      </c>
      <c r="B42" s="13">
        <v>32</v>
      </c>
      <c r="C42" s="15" t="s">
        <v>68</v>
      </c>
      <c r="D42" s="16">
        <v>2</v>
      </c>
      <c r="E42" s="16"/>
      <c r="F42" s="16"/>
      <c r="G42" s="16"/>
      <c r="H42" s="16"/>
      <c r="I42" s="19">
        <v>79.185000000000002</v>
      </c>
      <c r="J42" s="26">
        <v>80</v>
      </c>
      <c r="K42" s="19">
        <v>75</v>
      </c>
      <c r="L42" s="19">
        <v>75</v>
      </c>
      <c r="M42" s="19">
        <v>75</v>
      </c>
      <c r="N42" s="20">
        <f t="shared" si="1"/>
        <v>77.842500000000001</v>
      </c>
      <c r="O42" s="6" t="str">
        <f t="shared" si="0"/>
        <v>Básico</v>
      </c>
      <c r="P42" s="22"/>
      <c r="Q42" s="18"/>
      <c r="R42" s="18"/>
      <c r="S42" s="18"/>
      <c r="T42" s="18"/>
    </row>
    <row r="43" spans="1:20" x14ac:dyDescent="0.2">
      <c r="A43" s="13">
        <v>401</v>
      </c>
      <c r="B43" s="13">
        <v>33</v>
      </c>
      <c r="C43" s="15" t="s">
        <v>69</v>
      </c>
      <c r="D43" s="16">
        <v>3</v>
      </c>
      <c r="E43" s="16"/>
      <c r="F43" s="16"/>
      <c r="G43" s="16"/>
      <c r="H43" s="16"/>
      <c r="I43" s="19">
        <v>60</v>
      </c>
      <c r="J43" s="26">
        <v>60</v>
      </c>
      <c r="K43" s="19">
        <v>70</v>
      </c>
      <c r="L43" s="19">
        <v>70</v>
      </c>
      <c r="M43" s="19">
        <v>60</v>
      </c>
      <c r="N43" s="20">
        <f t="shared" si="1"/>
        <v>61</v>
      </c>
      <c r="O43" s="6" t="str">
        <f t="shared" si="0"/>
        <v>Básico</v>
      </c>
      <c r="P43" s="22"/>
      <c r="Q43" s="18"/>
      <c r="R43" s="18"/>
      <c r="S43" s="18"/>
      <c r="T43" s="18"/>
    </row>
    <row r="44" spans="1:20" x14ac:dyDescent="0.2">
      <c r="A44" s="13">
        <v>412</v>
      </c>
      <c r="B44" s="13">
        <v>34</v>
      </c>
      <c r="C44" s="15" t="s">
        <v>70</v>
      </c>
      <c r="D44" s="16">
        <v>4</v>
      </c>
      <c r="E44" s="16"/>
      <c r="F44" s="16"/>
      <c r="G44" s="16"/>
      <c r="H44" s="16"/>
      <c r="I44" s="19">
        <v>42.105000000000004</v>
      </c>
      <c r="J44" s="26">
        <v>60</v>
      </c>
      <c r="K44" s="19">
        <v>60</v>
      </c>
      <c r="L44" s="19">
        <v>60</v>
      </c>
      <c r="M44" s="19">
        <v>50</v>
      </c>
      <c r="N44" s="20">
        <f t="shared" si="1"/>
        <v>48.552500000000002</v>
      </c>
      <c r="O44" s="6" t="str">
        <f t="shared" si="0"/>
        <v>Bajo</v>
      </c>
      <c r="P44" s="22"/>
      <c r="Q44" s="18"/>
      <c r="R44" s="18"/>
      <c r="S44" s="18"/>
      <c r="T44" s="18"/>
    </row>
    <row r="45" spans="1:20" x14ac:dyDescent="0.2">
      <c r="A45" s="13">
        <v>919</v>
      </c>
      <c r="B45" s="13">
        <v>35</v>
      </c>
      <c r="C45" s="15" t="s">
        <v>71</v>
      </c>
      <c r="D45" s="16">
        <v>3</v>
      </c>
      <c r="E45" s="16"/>
      <c r="F45" s="16"/>
      <c r="G45" s="16"/>
      <c r="H45" s="16"/>
      <c r="I45" s="19">
        <v>68.144999999999996</v>
      </c>
      <c r="J45" s="26">
        <v>60</v>
      </c>
      <c r="K45" s="19">
        <v>60</v>
      </c>
      <c r="L45" s="19">
        <v>60</v>
      </c>
      <c r="M45" s="19">
        <v>60</v>
      </c>
      <c r="N45" s="20">
        <f t="shared" si="1"/>
        <v>64.072499999999991</v>
      </c>
      <c r="O45" s="6" t="str">
        <f t="shared" si="0"/>
        <v>Básico</v>
      </c>
      <c r="P45" s="22"/>
      <c r="Q45" s="18"/>
      <c r="R45" s="18"/>
      <c r="S45" s="18"/>
      <c r="T45" s="18"/>
    </row>
    <row r="46" spans="1:20" x14ac:dyDescent="0.2">
      <c r="A46" s="13">
        <v>445</v>
      </c>
      <c r="B46" s="13">
        <v>36</v>
      </c>
      <c r="C46" s="15" t="s">
        <v>72</v>
      </c>
      <c r="D46" s="16">
        <v>2</v>
      </c>
      <c r="E46" s="16"/>
      <c r="F46" s="16"/>
      <c r="G46" s="16"/>
      <c r="H46" s="16"/>
      <c r="I46" s="19">
        <v>85.4375</v>
      </c>
      <c r="J46" s="26">
        <v>90</v>
      </c>
      <c r="K46" s="19">
        <v>80</v>
      </c>
      <c r="L46" s="19">
        <v>80</v>
      </c>
      <c r="M46" s="19">
        <v>85</v>
      </c>
      <c r="N46" s="20">
        <f t="shared" si="1"/>
        <v>85.46875</v>
      </c>
      <c r="O46" s="6" t="str">
        <f t="shared" si="0"/>
        <v>Alto</v>
      </c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36</v>
      </c>
    </row>
  </sheetData>
  <sheetProtection password="FF9D" sheet="1" objects="1" scenarios="1" formatCells="0"/>
  <protectedRanges>
    <protectedRange sqref="D11:M46" name="RangoProteccionGeneral1"/>
    <protectedRange sqref="P11:P46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7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6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6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6" sqref="B16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2" t="s">
        <v>31</v>
      </c>
      <c r="B1" s="32"/>
      <c r="C1" s="1"/>
    </row>
    <row r="2" spans="1:3" x14ac:dyDescent="0.2">
      <c r="A2" s="32" t="s">
        <v>16</v>
      </c>
      <c r="B2" s="32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73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186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36" t="s">
        <v>74</v>
      </c>
    </row>
    <row r="12" spans="1:3" ht="12.75" x14ac:dyDescent="0.2">
      <c r="A12" s="10">
        <v>2</v>
      </c>
      <c r="B12" s="37" t="s">
        <v>75</v>
      </c>
    </row>
    <row r="13" spans="1:3" ht="12.75" x14ac:dyDescent="0.2">
      <c r="A13" s="10">
        <v>3</v>
      </c>
      <c r="B13" s="37" t="s">
        <v>76</v>
      </c>
    </row>
    <row r="14" spans="1:3" ht="12.75" x14ac:dyDescent="0.2">
      <c r="A14" s="10">
        <v>4</v>
      </c>
      <c r="B14" s="38" t="s">
        <v>77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2011-05-09T21:19:07Z</dcterms:modified>
</cp:coreProperties>
</file>