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<sst xmlns="http://schemas.openxmlformats.org/spreadsheetml/2006/main" count="86" uniqueCount="76">
  <si>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</si>
  <si>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</si>
  <si>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</si>
  <si>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</si>
  <si>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</si>
  <si>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</si>
  <si>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</si>
  <si>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</si>
  <si>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</si>
  <si>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</si>
  <si>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</si>
  <si>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</si>
  <si>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</si>
  <si>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</si>
  <si>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</si>
  <si>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</si>
  <si>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</si>
  <si>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</si>
  <si>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</si>
  <si>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</si>
  <si>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</si>
  <si>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</si>
  <si>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</si>
  <si>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</si>
  <si>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</si>
  <si>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</si>
  <si>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</si>
  <si>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</si>
  <si>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</si>
  <si>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</si>
  <si>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</si>
  <si>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</si>
  <si>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</si>
  <si>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</si>
  <si>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8º-B</t>
  </si>
  <si>
    <t>HUMANIDADES: Inglés</t>
  </si>
  <si>
    <t>WALTER DOMINGUEZ</t>
  </si>
  <si>
    <t>ACOSTA BUSTAMANTE MARIA FERNANDA</t>
  </si>
  <si>
    <t>ALMENDRALES PRADA LUISA FERNANDA</t>
  </si>
  <si>
    <t>ALVAREZ PEÑALOZA PAMELA STEPHANIE</t>
  </si>
  <si>
    <t>BARRANCO MOZO JOSE MANUEL</t>
  </si>
  <si>
    <t>CALVO SARMIENTO ORLANDO ANTONIO</t>
  </si>
  <si>
    <t>CANTILLO FERREIRA YESENIA VANESA</t>
  </si>
  <si>
    <t>CARDEÑO MURILLO HAMILTON ENRIQUE</t>
  </si>
  <si>
    <t>CARREÑO DUARTE CESAR ORLANDO</t>
  </si>
  <si>
    <t>CASTRO BLANCO ALEXIS MATEOS</t>
  </si>
  <si>
    <t>CORREA CARRILLO ANGIE PAOLA</t>
  </si>
  <si>
    <t xml:space="preserve">DEL PRADO MENDOZA ROSANLIS </t>
  </si>
  <si>
    <t>FARELO RODRIGUEZ JUAN DAVID</t>
  </si>
  <si>
    <t>GONZALEZ JIMENEZ FREDY JAVIER</t>
  </si>
  <si>
    <t>GUTIERREZ GUTIERREZ MIGUEL ANGEL</t>
  </si>
  <si>
    <t>IBAÑEZ PALACIO JAILINE MICHELLE</t>
  </si>
  <si>
    <t>JIMENEZ GARCIA YAHANDRY PAOLA</t>
  </si>
  <si>
    <t>JIMENEZ RODRIGUEZ ANGEL ENRIQUE</t>
  </si>
  <si>
    <t>JULIO RAMOS EDRIAN EMILIO</t>
  </si>
  <si>
    <t>MARTINEZ PINZON NILKAR JULIANA</t>
  </si>
  <si>
    <t>MEDRANO HERNANDEZ JUAN SEBASTIAN</t>
  </si>
  <si>
    <t>MEJIA DOMINGUEZ NELLY PAOLA</t>
  </si>
  <si>
    <t>MOLINA HERNANDEZ MARIA FERNANDA</t>
  </si>
  <si>
    <t>MOYA PEDRAZA KAREN JULIETH</t>
  </si>
  <si>
    <t>ORTIZ MIRANDA ALEIDIS MARIA</t>
  </si>
  <si>
    <t>PEDROZA MERCADO VIVIANA MARIA</t>
  </si>
  <si>
    <t>PEREZ SANCHEZ LILIBETH FERNANDA</t>
  </si>
  <si>
    <t>QUESADA PADILLA LEONARDO MAURICIO</t>
  </si>
  <si>
    <t>RAMIREZ SALAS MARIA MONICA</t>
  </si>
  <si>
    <t xml:space="preserve">RUIZ RAMIREZ DANIELA </t>
  </si>
  <si>
    <t>SANCHEZ CAÑATE JENIFER VANESSA</t>
  </si>
  <si>
    <t>SARABIA ROMERO NAYDELIN PAOLA</t>
  </si>
  <si>
    <t>SUAREZ CASTRO IDA ANDREA</t>
  </si>
  <si>
    <t>TAPIAS VANEGAS HENRY DAVID</t>
  </si>
  <si>
    <t xml:space="preserve">TOLEDO CORTES CHELSY </t>
  </si>
  <si>
    <t>1</t>
  </si>
  <si>
    <t>Emplea correctamente los tiempos Presente Simple y Pasado Simple para narrar eventos.</t>
  </si>
  <si>
    <t>Emplea bien los tiempos Presente Simple y Pasado Simple para narrar eventos.</t>
  </si>
  <si>
    <t>Con algunos errores emplea los tiempos Presente Simple y Pasado Simple para narrar eventos.</t>
  </si>
  <si>
    <t>Se le dificulta mucho emplear los tiempos Presente Simple y Pasado Simple para narrar eventos.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</si>
</sst>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Protection="1"/>
    <xf numFmtId="0" fontId="7" fillId="0" borderId="1" xfId="0" applyFont="1" applyBorder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workbookViewId="0">
      <selection activeCell="C3" sqref="C3:T3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1" t="s">
        <v>31</v>
      </c>
      <c r="B1" s="31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30" x14ac:dyDescent="0.2">
      <c r="A3" s="3" t="s">
        <v>1</v>
      </c>
      <c r="B3" s="1"/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30" x14ac:dyDescent="0.2">
      <c r="A4" s="3" t="s">
        <v>2</v>
      </c>
      <c r="B4" s="1"/>
      <c r="C4" s="30" t="s">
        <v>33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30" x14ac:dyDescent="0.2">
      <c r="A5" s="3" t="s">
        <v>3</v>
      </c>
      <c r="B5" s="3"/>
      <c r="C5" s="34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30" x14ac:dyDescent="0.2">
      <c r="A6" s="3" t="s">
        <v>4</v>
      </c>
      <c r="B6" s="1"/>
      <c r="C6" s="30">
        <v>294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30" x14ac:dyDescent="0.2">
      <c r="A7" s="3" t="s">
        <v>5</v>
      </c>
      <c r="B7" s="1"/>
      <c r="C7" s="30" t="s">
        <v>35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30" x14ac:dyDescent="0.2">
      <c r="A8" s="3" t="s">
        <v>6</v>
      </c>
      <c r="B8" s="1"/>
      <c r="C8" s="30" t="s">
        <v>36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30" ht="12.75" customHeight="1" x14ac:dyDescent="0.2">
      <c r="A9" s="35" t="s">
        <v>7</v>
      </c>
      <c r="B9" s="29" t="s">
        <v>8</v>
      </c>
      <c r="C9" s="29" t="s">
        <v>9</v>
      </c>
      <c r="D9" s="29" t="s">
        <v>10</v>
      </c>
      <c r="E9" s="29" t="s">
        <v>11</v>
      </c>
      <c r="F9" s="29" t="s">
        <v>12</v>
      </c>
      <c r="G9" s="29" t="s">
        <v>13</v>
      </c>
      <c r="H9" s="29" t="s">
        <v>14</v>
      </c>
      <c r="I9" s="28" t="s">
        <v>26</v>
      </c>
      <c r="J9" s="28" t="s">
        <v>27</v>
      </c>
      <c r="K9" s="28" t="s">
        <v>28</v>
      </c>
      <c r="L9" s="28" t="s">
        <v>29</v>
      </c>
      <c r="M9" s="28" t="s">
        <v>30</v>
      </c>
      <c r="N9" s="29" t="s">
        <v>24</v>
      </c>
      <c r="O9" s="29" t="s">
        <v>25</v>
      </c>
      <c r="P9" s="29" t="s">
        <v>15</v>
      </c>
      <c r="Q9" s="29" t="s">
        <v>20</v>
      </c>
      <c r="R9" s="29" t="s">
        <v>21</v>
      </c>
      <c r="S9" s="29" t="s">
        <v>22</v>
      </c>
      <c r="T9" s="29" t="s">
        <v>23</v>
      </c>
    </row>
    <row r="10" spans="1:30" x14ac:dyDescent="0.2">
      <c r="A10" s="36"/>
      <c r="B10" s="29"/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  <c r="AD10" s="2"/>
    </row>
    <row r="11" spans="1:30" x14ac:dyDescent="0.2">
      <c r="A11" s="12">
        <v>538</v>
      </c>
      <c r="B11" s="13">
        <v>1</v>
      </c>
      <c r="C11" s="15" t="s">
        <v>37</v>
      </c>
      <c r="D11" s="16">
        <v>4</v>
      </c>
      <c r="E11" s="16"/>
      <c r="F11" s="16"/>
      <c r="G11" s="16"/>
      <c r="H11" s="16"/>
      <c r="I11" s="19">
        <v>20</v>
      </c>
      <c r="J11" s="19">
        <v>50</v>
      </c>
      <c r="K11" s="19">
        <v>70</v>
      </c>
      <c r="L11" s="19">
        <v>70</v>
      </c>
      <c r="M11" s="19">
        <v>50</v>
      </c>
      <c r="N11" s="20">
        <f>IF(I11*0.5+J11*0.15+K11*0.05+L11*0.05+M11*0.25&gt;0,I11*0.5+J11*0.15+K11*0.05+L11*0.05+M11*0.25,"")</f>
        <v>37</v>
      </c>
      <c r="O11" s="6" t="str">
        <f t="shared" ref="O11:O44" si="0">IF(N11&lt;&gt;"",IF(N11&lt;=59.99,"Bajo",IF(N11&lt;=79.99,"Básico",IF(N11&lt;=89.99,"Alto",IF(N11&lt;=100,"Superior")))),"")</f>
        <v>Bajo</v>
      </c>
      <c r="P11" s="22"/>
      <c r="Q11" s="18"/>
      <c r="R11" s="18"/>
      <c r="S11" s="18"/>
      <c r="T11" s="18"/>
      <c r="AD11" s="2"/>
    </row>
    <row r="12" spans="1:30" x14ac:dyDescent="0.2">
      <c r="A12" s="13">
        <v>582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19">
        <v>77.142857142857139</v>
      </c>
      <c r="J12" s="19">
        <v>85</v>
      </c>
      <c r="K12" s="19">
        <v>70</v>
      </c>
      <c r="L12" s="19">
        <v>85</v>
      </c>
      <c r="M12" s="19">
        <v>75</v>
      </c>
      <c r="N12" s="20">
        <f t="shared" ref="N12:N70" si="1">IF(I12*0.5+J12*0.15+K12*0.05+L12*0.05+M12*0.25&gt;0,I12*0.5+J12*0.15+K12*0.05+L12*0.05+M12*0.25,"")</f>
        <v>77.821428571428569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583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19">
        <v>76</v>
      </c>
      <c r="J13" s="19">
        <v>60</v>
      </c>
      <c r="K13" s="19">
        <v>70</v>
      </c>
      <c r="L13" s="19">
        <v>70</v>
      </c>
      <c r="M13" s="19">
        <v>65</v>
      </c>
      <c r="N13" s="20">
        <f t="shared" si="1"/>
        <v>70.25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585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19">
        <v>78.428571428571431</v>
      </c>
      <c r="J14" s="19">
        <v>75</v>
      </c>
      <c r="K14" s="19">
        <v>70</v>
      </c>
      <c r="L14" s="19">
        <v>70</v>
      </c>
      <c r="M14" s="19">
        <v>70</v>
      </c>
      <c r="N14" s="20">
        <f t="shared" si="1"/>
        <v>74.964285714285722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545</v>
      </c>
      <c r="B15" s="13">
        <v>5</v>
      </c>
      <c r="C15" s="15" t="s">
        <v>41</v>
      </c>
      <c r="D15" s="16">
        <v>2</v>
      </c>
      <c r="E15" s="16"/>
      <c r="F15" s="16"/>
      <c r="G15" s="16"/>
      <c r="H15" s="16"/>
      <c r="I15" s="19">
        <v>82</v>
      </c>
      <c r="J15" s="19">
        <v>80</v>
      </c>
      <c r="K15" s="19">
        <v>70</v>
      </c>
      <c r="L15" s="19">
        <v>85</v>
      </c>
      <c r="M15" s="19">
        <v>85</v>
      </c>
      <c r="N15" s="20">
        <f t="shared" si="1"/>
        <v>82</v>
      </c>
      <c r="O15" s="6" t="str">
        <f t="shared" si="0"/>
        <v>Alto</v>
      </c>
      <c r="P15" s="22"/>
      <c r="Q15" s="18"/>
      <c r="R15" s="18"/>
      <c r="S15" s="18"/>
      <c r="T15" s="18"/>
    </row>
    <row r="16" spans="1:30" x14ac:dyDescent="0.2">
      <c r="A16" s="13">
        <v>546</v>
      </c>
      <c r="B16" s="13">
        <v>6</v>
      </c>
      <c r="C16" s="15" t="s">
        <v>42</v>
      </c>
      <c r="D16" s="16">
        <v>2</v>
      </c>
      <c r="E16" s="16"/>
      <c r="F16" s="16"/>
      <c r="G16" s="16"/>
      <c r="H16" s="16"/>
      <c r="I16" s="19">
        <v>82.857142857142861</v>
      </c>
      <c r="J16" s="19">
        <v>85</v>
      </c>
      <c r="K16" s="19">
        <v>85</v>
      </c>
      <c r="L16" s="19">
        <v>80</v>
      </c>
      <c r="M16" s="19">
        <v>80</v>
      </c>
      <c r="N16" s="20">
        <f t="shared" si="1"/>
        <v>82.428571428571431</v>
      </c>
      <c r="O16" s="6" t="str">
        <f t="shared" si="0"/>
        <v>Alto</v>
      </c>
      <c r="P16" s="22"/>
      <c r="Q16" s="18"/>
      <c r="R16" s="18"/>
      <c r="S16" s="18"/>
      <c r="T16" s="18"/>
    </row>
    <row r="17" spans="1:20" x14ac:dyDescent="0.2">
      <c r="A17" s="13">
        <v>588</v>
      </c>
      <c r="B17" s="13">
        <v>7</v>
      </c>
      <c r="C17" s="15" t="s">
        <v>43</v>
      </c>
      <c r="D17" s="16">
        <v>3</v>
      </c>
      <c r="E17" s="16"/>
      <c r="F17" s="16"/>
      <c r="G17" s="16"/>
      <c r="H17" s="16"/>
      <c r="I17" s="19">
        <v>75.571428571428569</v>
      </c>
      <c r="J17" s="19">
        <v>70</v>
      </c>
      <c r="K17" s="19">
        <v>70</v>
      </c>
      <c r="L17" s="19">
        <v>70</v>
      </c>
      <c r="M17" s="19">
        <v>70</v>
      </c>
      <c r="N17" s="20">
        <f t="shared" si="1"/>
        <v>72.785714285714278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547</v>
      </c>
      <c r="B18" s="13">
        <v>8</v>
      </c>
      <c r="C18" s="15" t="s">
        <v>44</v>
      </c>
      <c r="D18" s="16">
        <v>2</v>
      </c>
      <c r="E18" s="16"/>
      <c r="F18" s="16"/>
      <c r="G18" s="16"/>
      <c r="H18" s="16"/>
      <c r="I18" s="19">
        <v>81.428571428571431</v>
      </c>
      <c r="J18" s="19">
        <v>85</v>
      </c>
      <c r="K18" s="19">
        <v>80</v>
      </c>
      <c r="L18" s="19">
        <v>80</v>
      </c>
      <c r="M18" s="19">
        <v>80</v>
      </c>
      <c r="N18" s="20">
        <f t="shared" si="1"/>
        <v>81.464285714285722</v>
      </c>
      <c r="O18" s="6" t="str">
        <f t="shared" si="0"/>
        <v>Alto</v>
      </c>
      <c r="P18" s="22"/>
      <c r="Q18" s="18"/>
      <c r="R18" s="18"/>
      <c r="S18" s="18"/>
      <c r="T18" s="18"/>
    </row>
    <row r="19" spans="1:20" x14ac:dyDescent="0.2">
      <c r="A19" s="13">
        <v>590</v>
      </c>
      <c r="B19" s="13">
        <v>9</v>
      </c>
      <c r="C19" s="15" t="s">
        <v>45</v>
      </c>
      <c r="D19" s="16">
        <v>3</v>
      </c>
      <c r="E19" s="16"/>
      <c r="F19" s="16"/>
      <c r="G19" s="16"/>
      <c r="H19" s="16"/>
      <c r="I19" s="19">
        <v>75.714285714285708</v>
      </c>
      <c r="J19" s="19">
        <v>85</v>
      </c>
      <c r="K19" s="19">
        <v>80</v>
      </c>
      <c r="L19" s="19">
        <v>80</v>
      </c>
      <c r="M19" s="19">
        <v>70</v>
      </c>
      <c r="N19" s="20">
        <f t="shared" si="1"/>
        <v>76.107142857142861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594</v>
      </c>
      <c r="B20" s="13">
        <v>10</v>
      </c>
      <c r="C20" s="15" t="s">
        <v>46</v>
      </c>
      <c r="D20" s="16">
        <v>2</v>
      </c>
      <c r="E20" s="16"/>
      <c r="F20" s="16"/>
      <c r="G20" s="16"/>
      <c r="H20" s="16"/>
      <c r="I20" s="19">
        <v>82.714285714285708</v>
      </c>
      <c r="J20" s="19">
        <v>85</v>
      </c>
      <c r="K20" s="19">
        <v>80</v>
      </c>
      <c r="L20" s="19">
        <v>80</v>
      </c>
      <c r="M20" s="19">
        <v>75</v>
      </c>
      <c r="N20" s="20">
        <f t="shared" si="1"/>
        <v>80.857142857142861</v>
      </c>
      <c r="O20" s="6" t="str">
        <f t="shared" si="0"/>
        <v>Alto</v>
      </c>
      <c r="P20" s="22"/>
      <c r="Q20" s="18"/>
      <c r="R20" s="18"/>
      <c r="S20" s="18"/>
      <c r="T20" s="18"/>
    </row>
    <row r="21" spans="1:20" x14ac:dyDescent="0.2">
      <c r="A21" s="13">
        <v>596</v>
      </c>
      <c r="B21" s="13">
        <v>11</v>
      </c>
      <c r="C21" s="15" t="s">
        <v>47</v>
      </c>
      <c r="D21" s="16">
        <v>2</v>
      </c>
      <c r="E21" s="16"/>
      <c r="F21" s="16"/>
      <c r="G21" s="16"/>
      <c r="H21" s="16"/>
      <c r="I21" s="19">
        <v>81.285714285714292</v>
      </c>
      <c r="J21" s="19">
        <v>85</v>
      </c>
      <c r="K21" s="19">
        <v>80</v>
      </c>
      <c r="L21" s="19">
        <v>80</v>
      </c>
      <c r="M21" s="19">
        <v>75</v>
      </c>
      <c r="N21" s="20">
        <f t="shared" si="1"/>
        <v>80.142857142857139</v>
      </c>
      <c r="O21" s="6" t="str">
        <f t="shared" si="0"/>
        <v>Alto</v>
      </c>
      <c r="P21" s="22"/>
      <c r="Q21" s="18"/>
      <c r="R21" s="18"/>
      <c r="S21" s="18"/>
      <c r="T21" s="18"/>
    </row>
    <row r="22" spans="1:20" x14ac:dyDescent="0.2">
      <c r="A22" s="13">
        <v>599</v>
      </c>
      <c r="B22" s="13">
        <v>12</v>
      </c>
      <c r="C22" s="15" t="s">
        <v>48</v>
      </c>
      <c r="D22" s="16">
        <v>3</v>
      </c>
      <c r="E22" s="16"/>
      <c r="F22" s="16"/>
      <c r="G22" s="16"/>
      <c r="H22" s="16"/>
      <c r="I22" s="19">
        <v>66.285714285714292</v>
      </c>
      <c r="J22" s="19">
        <v>70</v>
      </c>
      <c r="K22" s="19">
        <v>80</v>
      </c>
      <c r="L22" s="19">
        <v>70</v>
      </c>
      <c r="M22" s="19">
        <v>65</v>
      </c>
      <c r="N22" s="20">
        <f t="shared" si="1"/>
        <v>67.392857142857139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603</v>
      </c>
      <c r="B23" s="13">
        <v>13</v>
      </c>
      <c r="C23" s="15" t="s">
        <v>49</v>
      </c>
      <c r="D23" s="16">
        <v>3</v>
      </c>
      <c r="E23" s="16"/>
      <c r="F23" s="16"/>
      <c r="G23" s="16"/>
      <c r="H23" s="16"/>
      <c r="I23" s="19">
        <v>67.714285714285708</v>
      </c>
      <c r="J23" s="19">
        <v>65</v>
      </c>
      <c r="K23" s="19">
        <v>80</v>
      </c>
      <c r="L23" s="19">
        <v>70</v>
      </c>
      <c r="M23" s="19">
        <v>65</v>
      </c>
      <c r="N23" s="20">
        <f t="shared" si="1"/>
        <v>67.357142857142861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557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19">
        <v>82.714285714285708</v>
      </c>
      <c r="J24" s="19">
        <v>80</v>
      </c>
      <c r="K24" s="19">
        <v>80</v>
      </c>
      <c r="L24" s="19">
        <v>75</v>
      </c>
      <c r="M24" s="19">
        <v>75</v>
      </c>
      <c r="N24" s="20">
        <f t="shared" si="1"/>
        <v>79.857142857142861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558</v>
      </c>
      <c r="B25" s="13">
        <v>15</v>
      </c>
      <c r="C25" s="15" t="s">
        <v>51</v>
      </c>
      <c r="D25" s="16">
        <v>2</v>
      </c>
      <c r="E25" s="16"/>
      <c r="F25" s="16"/>
      <c r="G25" s="16"/>
      <c r="H25" s="16"/>
      <c r="I25" s="19">
        <v>82.142857142857139</v>
      </c>
      <c r="J25" s="19">
        <v>85</v>
      </c>
      <c r="K25" s="19">
        <v>80</v>
      </c>
      <c r="L25" s="19">
        <v>75</v>
      </c>
      <c r="M25" s="19">
        <v>75</v>
      </c>
      <c r="N25" s="20">
        <f t="shared" si="1"/>
        <v>80.321428571428569</v>
      </c>
      <c r="O25" s="6" t="str">
        <f t="shared" si="0"/>
        <v>Alto</v>
      </c>
      <c r="P25" s="22"/>
      <c r="Q25" s="18"/>
      <c r="R25" s="18"/>
      <c r="S25" s="18"/>
      <c r="T25" s="18"/>
    </row>
    <row r="26" spans="1:20" x14ac:dyDescent="0.2">
      <c r="A26" s="13">
        <v>607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19">
        <v>81</v>
      </c>
      <c r="J26" s="19">
        <v>80</v>
      </c>
      <c r="K26" s="19">
        <v>85</v>
      </c>
      <c r="L26" s="19">
        <v>75</v>
      </c>
      <c r="M26" s="19">
        <v>75</v>
      </c>
      <c r="N26" s="20">
        <f t="shared" si="1"/>
        <v>79.25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608</v>
      </c>
      <c r="B27" s="13">
        <v>17</v>
      </c>
      <c r="C27" s="15" t="s">
        <v>53</v>
      </c>
      <c r="D27" s="16">
        <v>3</v>
      </c>
      <c r="E27" s="16"/>
      <c r="F27" s="16"/>
      <c r="G27" s="16"/>
      <c r="H27" s="16"/>
      <c r="I27" s="19">
        <v>77</v>
      </c>
      <c r="J27" s="19">
        <v>80</v>
      </c>
      <c r="K27" s="19">
        <v>80</v>
      </c>
      <c r="L27" s="19">
        <v>70</v>
      </c>
      <c r="M27" s="19">
        <v>70</v>
      </c>
      <c r="N27" s="20">
        <f t="shared" si="1"/>
        <v>75.5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559</v>
      </c>
      <c r="B28" s="13">
        <v>18</v>
      </c>
      <c r="C28" s="15" t="s">
        <v>54</v>
      </c>
      <c r="D28" s="16">
        <v>3</v>
      </c>
      <c r="E28" s="16"/>
      <c r="F28" s="16"/>
      <c r="G28" s="16"/>
      <c r="H28" s="16"/>
      <c r="I28" s="19">
        <v>79.142857142857139</v>
      </c>
      <c r="J28" s="19">
        <v>70</v>
      </c>
      <c r="K28" s="19">
        <v>80</v>
      </c>
      <c r="L28" s="19">
        <v>70</v>
      </c>
      <c r="M28" s="19">
        <v>65</v>
      </c>
      <c r="N28" s="20">
        <f t="shared" si="1"/>
        <v>73.821428571428569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562</v>
      </c>
      <c r="B29" s="13">
        <v>20</v>
      </c>
      <c r="C29" s="15" t="s">
        <v>55</v>
      </c>
      <c r="D29" s="16">
        <v>3</v>
      </c>
      <c r="E29" s="16"/>
      <c r="F29" s="16"/>
      <c r="G29" s="16"/>
      <c r="H29" s="16"/>
      <c r="I29" s="19">
        <v>64.285714285714292</v>
      </c>
      <c r="J29" s="19">
        <v>70</v>
      </c>
      <c r="K29" s="19">
        <v>80</v>
      </c>
      <c r="L29" s="19">
        <v>70</v>
      </c>
      <c r="M29" s="19">
        <v>65</v>
      </c>
      <c r="N29" s="20">
        <f t="shared" si="1"/>
        <v>66.392857142857139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609</v>
      </c>
      <c r="B30" s="13">
        <v>21</v>
      </c>
      <c r="C30" s="15" t="s">
        <v>56</v>
      </c>
      <c r="D30" s="16">
        <v>3</v>
      </c>
      <c r="E30" s="16"/>
      <c r="F30" s="16"/>
      <c r="G30" s="16"/>
      <c r="H30" s="16"/>
      <c r="I30" s="19">
        <v>59.571428571428569</v>
      </c>
      <c r="J30" s="19">
        <v>60</v>
      </c>
      <c r="K30" s="19">
        <v>80</v>
      </c>
      <c r="L30" s="19">
        <v>70</v>
      </c>
      <c r="M30" s="19">
        <v>60</v>
      </c>
      <c r="N30" s="20">
        <f t="shared" si="1"/>
        <v>61.285714285714285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563</v>
      </c>
      <c r="B31" s="13">
        <v>22</v>
      </c>
      <c r="C31" s="15" t="s">
        <v>57</v>
      </c>
      <c r="D31" s="16">
        <v>4</v>
      </c>
      <c r="E31" s="16"/>
      <c r="F31" s="16"/>
      <c r="G31" s="16"/>
      <c r="H31" s="16"/>
      <c r="I31" s="19">
        <v>33.299999999999997</v>
      </c>
      <c r="J31" s="19">
        <v>60</v>
      </c>
      <c r="K31" s="19">
        <v>80</v>
      </c>
      <c r="L31" s="19">
        <v>70</v>
      </c>
      <c r="M31" s="19">
        <v>50</v>
      </c>
      <c r="N31" s="20">
        <f t="shared" si="1"/>
        <v>45.65</v>
      </c>
      <c r="O31" s="6" t="str">
        <f t="shared" si="0"/>
        <v>Bajo</v>
      </c>
      <c r="P31" s="22"/>
      <c r="Q31" s="18"/>
      <c r="R31" s="18"/>
      <c r="S31" s="18"/>
      <c r="T31" s="18"/>
    </row>
    <row r="32" spans="1:20" x14ac:dyDescent="0.2">
      <c r="A32" s="13">
        <v>613</v>
      </c>
      <c r="B32" s="13">
        <v>23</v>
      </c>
      <c r="C32" s="15" t="s">
        <v>58</v>
      </c>
      <c r="D32" s="16">
        <v>3</v>
      </c>
      <c r="E32" s="16"/>
      <c r="F32" s="16"/>
      <c r="G32" s="16"/>
      <c r="H32" s="16"/>
      <c r="I32" s="19">
        <v>73.571428571428569</v>
      </c>
      <c r="J32" s="19">
        <v>75</v>
      </c>
      <c r="K32" s="19">
        <v>85</v>
      </c>
      <c r="L32" s="19">
        <v>70</v>
      </c>
      <c r="M32" s="19">
        <v>65</v>
      </c>
      <c r="N32" s="20">
        <f t="shared" si="1"/>
        <v>72.035714285714278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614</v>
      </c>
      <c r="B33" s="13">
        <v>24</v>
      </c>
      <c r="C33" s="15" t="s">
        <v>59</v>
      </c>
      <c r="D33" s="16">
        <v>3</v>
      </c>
      <c r="E33" s="16"/>
      <c r="F33" s="16"/>
      <c r="G33" s="16"/>
      <c r="H33" s="16"/>
      <c r="I33" s="19">
        <v>70.285714285714292</v>
      </c>
      <c r="J33" s="19">
        <v>70</v>
      </c>
      <c r="K33" s="19">
        <v>80</v>
      </c>
      <c r="L33" s="19">
        <v>70</v>
      </c>
      <c r="M33" s="19">
        <v>60</v>
      </c>
      <c r="N33" s="20">
        <f t="shared" si="1"/>
        <v>68.142857142857139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570</v>
      </c>
      <c r="B34" s="13">
        <v>25</v>
      </c>
      <c r="C34" s="15" t="s">
        <v>60</v>
      </c>
      <c r="D34" s="16">
        <v>4</v>
      </c>
      <c r="E34" s="16"/>
      <c r="F34" s="16"/>
      <c r="G34" s="16"/>
      <c r="H34" s="16"/>
      <c r="I34" s="19">
        <v>40</v>
      </c>
      <c r="J34" s="19">
        <v>50</v>
      </c>
      <c r="K34" s="19">
        <v>80</v>
      </c>
      <c r="L34" s="19">
        <v>70</v>
      </c>
      <c r="M34" s="19">
        <v>50</v>
      </c>
      <c r="N34" s="20">
        <f t="shared" si="1"/>
        <v>47.5</v>
      </c>
      <c r="O34" s="6" t="str">
        <f t="shared" si="0"/>
        <v>Bajo</v>
      </c>
      <c r="P34" s="22"/>
      <c r="Q34" s="18"/>
      <c r="R34" s="18"/>
      <c r="S34" s="18"/>
      <c r="T34" s="18"/>
    </row>
    <row r="35" spans="1:20" x14ac:dyDescent="0.2">
      <c r="A35" s="13">
        <v>615</v>
      </c>
      <c r="B35" s="13">
        <v>26</v>
      </c>
      <c r="C35" s="15" t="s">
        <v>61</v>
      </c>
      <c r="D35" s="16">
        <v>3</v>
      </c>
      <c r="E35" s="16"/>
      <c r="F35" s="16"/>
      <c r="G35" s="16"/>
      <c r="H35" s="16"/>
      <c r="I35" s="19">
        <v>71.714285714285708</v>
      </c>
      <c r="J35" s="19">
        <v>75</v>
      </c>
      <c r="K35" s="19">
        <v>80</v>
      </c>
      <c r="L35" s="19">
        <v>75</v>
      </c>
      <c r="M35" s="19">
        <v>65</v>
      </c>
      <c r="N35" s="20">
        <f t="shared" si="1"/>
        <v>71.107142857142861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573</v>
      </c>
      <c r="B36" s="13">
        <v>27</v>
      </c>
      <c r="C36" s="15" t="s">
        <v>62</v>
      </c>
      <c r="D36" s="16">
        <v>2</v>
      </c>
      <c r="E36" s="16"/>
      <c r="F36" s="16"/>
      <c r="G36" s="16"/>
      <c r="H36" s="16"/>
      <c r="I36" s="19">
        <v>85.714285714285708</v>
      </c>
      <c r="J36" s="19">
        <v>85</v>
      </c>
      <c r="K36" s="19">
        <v>85</v>
      </c>
      <c r="L36" s="19">
        <v>75</v>
      </c>
      <c r="M36" s="19">
        <v>75</v>
      </c>
      <c r="N36" s="20">
        <f t="shared" si="1"/>
        <v>82.357142857142861</v>
      </c>
      <c r="O36" s="6" t="str">
        <f t="shared" si="0"/>
        <v>Alto</v>
      </c>
      <c r="P36" s="22"/>
      <c r="Q36" s="18"/>
      <c r="R36" s="18"/>
      <c r="S36" s="18"/>
      <c r="T36" s="18"/>
    </row>
    <row r="37" spans="1:20" x14ac:dyDescent="0.2">
      <c r="A37" s="13">
        <v>618</v>
      </c>
      <c r="B37" s="13">
        <v>28</v>
      </c>
      <c r="C37" s="15" t="s">
        <v>63</v>
      </c>
      <c r="D37" s="16">
        <v>3</v>
      </c>
      <c r="E37" s="16"/>
      <c r="F37" s="16"/>
      <c r="G37" s="16"/>
      <c r="H37" s="16"/>
      <c r="I37" s="19">
        <v>71</v>
      </c>
      <c r="J37" s="19">
        <v>70</v>
      </c>
      <c r="K37" s="19">
        <v>80</v>
      </c>
      <c r="L37" s="19">
        <v>70</v>
      </c>
      <c r="M37" s="19">
        <v>60</v>
      </c>
      <c r="N37" s="20">
        <f t="shared" si="1"/>
        <v>68.5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575</v>
      </c>
      <c r="B38" s="13">
        <v>29</v>
      </c>
      <c r="C38" s="15" t="s">
        <v>64</v>
      </c>
      <c r="D38" s="16">
        <v>2</v>
      </c>
      <c r="E38" s="16"/>
      <c r="F38" s="16"/>
      <c r="G38" s="16"/>
      <c r="H38" s="16"/>
      <c r="I38" s="19">
        <v>82.142857142857139</v>
      </c>
      <c r="J38" s="19">
        <v>85</v>
      </c>
      <c r="K38" s="19">
        <v>80</v>
      </c>
      <c r="L38" s="19">
        <v>80</v>
      </c>
      <c r="M38" s="19">
        <v>75</v>
      </c>
      <c r="N38" s="20">
        <f t="shared" si="1"/>
        <v>80.571428571428569</v>
      </c>
      <c r="O38" s="6" t="str">
        <f t="shared" si="0"/>
        <v>Alto</v>
      </c>
      <c r="P38" s="22"/>
      <c r="Q38" s="18"/>
      <c r="R38" s="18"/>
      <c r="S38" s="18"/>
      <c r="T38" s="18"/>
    </row>
    <row r="39" spans="1:20" x14ac:dyDescent="0.2">
      <c r="A39" s="13">
        <v>577</v>
      </c>
      <c r="B39" s="13">
        <v>30</v>
      </c>
      <c r="C39" s="15" t="s">
        <v>65</v>
      </c>
      <c r="D39" s="16">
        <v>3</v>
      </c>
      <c r="E39" s="16"/>
      <c r="F39" s="16"/>
      <c r="G39" s="16"/>
      <c r="H39" s="16"/>
      <c r="I39" s="19">
        <v>59.285714285714285</v>
      </c>
      <c r="J39" s="19">
        <v>65</v>
      </c>
      <c r="K39" s="19">
        <v>75</v>
      </c>
      <c r="L39" s="19">
        <v>70</v>
      </c>
      <c r="M39" s="19">
        <v>60</v>
      </c>
      <c r="N39" s="20">
        <f t="shared" si="1"/>
        <v>61.642857142857139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>
        <v>578</v>
      </c>
      <c r="B40" s="13">
        <v>31</v>
      </c>
      <c r="C40" s="15" t="s">
        <v>66</v>
      </c>
      <c r="D40" s="16">
        <v>2</v>
      </c>
      <c r="E40" s="16"/>
      <c r="F40" s="16"/>
      <c r="G40" s="16"/>
      <c r="H40" s="16"/>
      <c r="I40" s="19">
        <v>82.857142857142861</v>
      </c>
      <c r="J40" s="19">
        <v>85</v>
      </c>
      <c r="K40" s="19">
        <v>85</v>
      </c>
      <c r="L40" s="19">
        <v>80</v>
      </c>
      <c r="M40" s="19">
        <v>75</v>
      </c>
      <c r="N40" s="20">
        <f t="shared" si="1"/>
        <v>81.178571428571431</v>
      </c>
      <c r="O40" s="6" t="str">
        <f t="shared" si="0"/>
        <v>Alto</v>
      </c>
      <c r="P40" s="22"/>
      <c r="Q40" s="18"/>
      <c r="R40" s="18"/>
      <c r="S40" s="18"/>
      <c r="T40" s="18"/>
    </row>
    <row r="41" spans="1:20" x14ac:dyDescent="0.2">
      <c r="A41" s="13">
        <v>623</v>
      </c>
      <c r="B41" s="13">
        <v>32</v>
      </c>
      <c r="C41" s="15" t="s">
        <v>67</v>
      </c>
      <c r="D41" s="16">
        <v>3</v>
      </c>
      <c r="E41" s="16"/>
      <c r="F41" s="16"/>
      <c r="G41" s="16"/>
      <c r="H41" s="16"/>
      <c r="I41" s="19">
        <v>70</v>
      </c>
      <c r="J41" s="19">
        <v>65</v>
      </c>
      <c r="K41" s="19">
        <v>80</v>
      </c>
      <c r="L41" s="19">
        <v>70</v>
      </c>
      <c r="M41" s="19">
        <v>60</v>
      </c>
      <c r="N41" s="20">
        <f t="shared" si="1"/>
        <v>67.25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580</v>
      </c>
      <c r="B42" s="13">
        <v>33</v>
      </c>
      <c r="C42" s="15" t="s">
        <v>68</v>
      </c>
      <c r="D42" s="16">
        <v>3</v>
      </c>
      <c r="E42" s="16"/>
      <c r="F42" s="16"/>
      <c r="G42" s="16"/>
      <c r="H42" s="16"/>
      <c r="I42" s="19">
        <v>80</v>
      </c>
      <c r="J42" s="19">
        <v>85</v>
      </c>
      <c r="K42" s="19">
        <v>80</v>
      </c>
      <c r="L42" s="19">
        <v>80</v>
      </c>
      <c r="M42" s="19">
        <v>75</v>
      </c>
      <c r="N42" s="20">
        <f t="shared" si="1"/>
        <v>79.5</v>
      </c>
      <c r="O42" s="6" t="str">
        <f t="shared" si="0"/>
        <v>Básico</v>
      </c>
      <c r="P42" s="22"/>
      <c r="Q42" s="18"/>
      <c r="R42" s="18"/>
      <c r="S42" s="18"/>
      <c r="T42" s="18"/>
    </row>
    <row r="43" spans="1:20" x14ac:dyDescent="0.2">
      <c r="A43" s="13">
        <v>606</v>
      </c>
      <c r="B43" s="13">
        <v>34</v>
      </c>
      <c r="C43" s="15" t="s">
        <v>69</v>
      </c>
      <c r="D43" s="16">
        <v>3</v>
      </c>
      <c r="E43" s="16"/>
      <c r="F43" s="16"/>
      <c r="G43" s="16"/>
      <c r="H43" s="16"/>
      <c r="I43" s="19">
        <v>66.714285714285708</v>
      </c>
      <c r="J43" s="19">
        <v>70</v>
      </c>
      <c r="K43" s="19">
        <v>75</v>
      </c>
      <c r="L43" s="19">
        <v>70</v>
      </c>
      <c r="M43" s="19">
        <v>60</v>
      </c>
      <c r="N43" s="20">
        <f t="shared" si="1"/>
        <v>66.107142857142861</v>
      </c>
      <c r="O43" s="6" t="str">
        <f t="shared" si="0"/>
        <v>Básico</v>
      </c>
      <c r="P43" s="22"/>
      <c r="Q43" s="18"/>
      <c r="R43" s="18"/>
      <c r="S43" s="18"/>
      <c r="T43" s="18"/>
    </row>
    <row r="44" spans="1:20" x14ac:dyDescent="0.2">
      <c r="A44" s="13">
        <v>581</v>
      </c>
      <c r="B44" s="13">
        <v>35</v>
      </c>
      <c r="C44" s="15" t="s">
        <v>70</v>
      </c>
      <c r="D44" s="16">
        <v>4</v>
      </c>
      <c r="E44" s="16"/>
      <c r="F44" s="16"/>
      <c r="G44" s="16"/>
      <c r="H44" s="16"/>
      <c r="I44" s="19">
        <v>33.299999999999997</v>
      </c>
      <c r="J44" s="19">
        <v>50</v>
      </c>
      <c r="K44" s="19">
        <v>75</v>
      </c>
      <c r="L44" s="19">
        <v>70</v>
      </c>
      <c r="M44" s="19">
        <v>50</v>
      </c>
      <c r="N44" s="20">
        <f t="shared" si="1"/>
        <v>43.9</v>
      </c>
      <c r="O44" s="6" t="str">
        <f t="shared" si="0"/>
        <v>Bajo</v>
      </c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34</v>
      </c>
    </row>
  </sheetData>
  <sheetProtection password="FF9D" sheet="1" objects="1" scenarios="1" formatCells="0"/>
  <protectedRanges>
    <protectedRange sqref="D11:M44" name="RangoProteccionGeneral1"/>
    <protectedRange sqref="P11:P44" name="RangoProteccionGeneral2"/>
  </protectedRanges>
  <mergeCells count="2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C7:T7"/>
    <mergeCell ref="C8:T8"/>
    <mergeCell ref="A1:P1"/>
    <mergeCell ref="A2:T2"/>
    <mergeCell ref="C3:T3"/>
    <mergeCell ref="C4:T4"/>
    <mergeCell ref="C5:T5"/>
    <mergeCell ref="C6:T6"/>
    <mergeCell ref="M9:M10"/>
    <mergeCell ref="S9:S10"/>
    <mergeCell ref="T9:T10"/>
    <mergeCell ref="N9:N10"/>
    <mergeCell ref="O9:O10"/>
    <mergeCell ref="P9:P10"/>
    <mergeCell ref="Q9:Q10"/>
    <mergeCell ref="R9:R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5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4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4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5" sqref="B1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1" t="s">
        <v>31</v>
      </c>
      <c r="B1" s="31"/>
      <c r="C1" s="1"/>
    </row>
    <row r="2" spans="1:3" x14ac:dyDescent="0.2">
      <c r="A2" s="31" t="s">
        <v>16</v>
      </c>
      <c r="B2" s="31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71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294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26" t="s">
        <v>72</v>
      </c>
    </row>
    <row r="12" spans="1:3" ht="12.75" x14ac:dyDescent="0.2">
      <c r="A12" s="10">
        <v>2</v>
      </c>
      <c r="B12" s="26" t="s">
        <v>73</v>
      </c>
    </row>
    <row r="13" spans="1:3" x14ac:dyDescent="0.2">
      <c r="A13" s="10">
        <v>3</v>
      </c>
      <c r="B13" s="27" t="s">
        <v>74</v>
      </c>
    </row>
    <row r="14" spans="1:3" x14ac:dyDescent="0.2">
      <c r="A14" s="10">
        <v>4</v>
      </c>
      <c r="B14" s="27" t="s">
        <v>75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2011-05-10T00:53:13Z</dcterms:modified>
</cp:coreProperties>
</file>